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ctions" sheetId="1" state="visible" r:id="rId1"/>
    <sheet name="URL Inventory" sheetId="2" state="visible" r:id="rId2"/>
    <sheet name="Dashboard" sheetId="3" state="visible" r:id="rId3"/>
    <sheet name="Redirect Map" sheetId="4" state="visible" r:id="rId4"/>
    <sheet name="Pre-Launch Checklist" sheetId="5" state="visible" r:id="rId5"/>
    <sheet name="Post-Migration Audit" sheetId="6" state="visible" r:id="rId6"/>
  </sheets>
  <definedNames>
    <definedName name="_xlnm._FilterDatabase" localSheetId="1" hidden="1">'URL Inventory'!$A$1:$H$11</definedName>
    <definedName name="_xlnm._FilterDatabase" localSheetId="3" hidden="1">'Redirect Map'!$A$1:$J$11</definedName>
    <definedName name="_xlnm._FilterDatabase" localSheetId="4" hidden="1">'Pre-Launch Checklist'!$A$1:$G$19</definedName>
    <definedName name="_xlnm._FilterDatabase" localSheetId="5" hidden="1">'Post-Migration Audit'!$A$1:$I$6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Arial"/>
      <b val="1"/>
      <color rgb="001E3A2E"/>
      <sz val="16"/>
    </font>
    <font>
      <name val="Arial"/>
      <b val="1"/>
      <color rgb="001E3A2E"/>
      <sz val="11"/>
    </font>
    <font>
      <name val="Arial"/>
      <color rgb="00333333"/>
      <sz val="10"/>
    </font>
    <font>
      <name val="Arial"/>
      <b val="1"/>
      <color rgb="00FFFFFF"/>
      <sz val="10"/>
    </font>
    <font>
      <name val="Arial"/>
      <b val="1"/>
      <color rgb="004A148C"/>
      <sz val="16"/>
    </font>
    <font>
      <name val="Arial"/>
      <b val="1"/>
      <color rgb="00FFFFFF"/>
      <sz val="12"/>
    </font>
    <font>
      <name val="Arial"/>
      <b val="1"/>
      <color rgb="00333333"/>
      <sz val="10"/>
    </font>
    <font>
      <name val="Arial"/>
      <b val="1"/>
      <color rgb="004A148C"/>
      <sz val="12"/>
    </font>
    <font>
      <name val="Arial"/>
      <b val="1"/>
      <color rgb="000D47A1"/>
      <sz val="12"/>
    </font>
    <font>
      <name val="Arial"/>
      <b val="1"/>
      <color rgb="00B71C1C"/>
      <sz val="12"/>
    </font>
  </fonts>
  <fills count="11">
    <fill>
      <patternFill/>
    </fill>
    <fill>
      <patternFill patternType="gray125"/>
    </fill>
    <fill>
      <patternFill patternType="solid">
        <fgColor rgb="001E3A2E"/>
      </patternFill>
    </fill>
    <fill>
      <patternFill patternType="solid">
        <fgColor rgb="00E8F5E9"/>
      </patternFill>
    </fill>
    <fill>
      <patternFill patternType="solid">
        <fgColor rgb="00E65100"/>
      </patternFill>
    </fill>
    <fill>
      <patternFill patternType="solid">
        <fgColor rgb="00FFF3E0"/>
      </patternFill>
    </fill>
    <fill>
      <patternFill patternType="solid">
        <fgColor rgb="000D47A1"/>
      </patternFill>
    </fill>
    <fill>
      <patternFill patternType="solid">
        <fgColor rgb="00E3F2FD"/>
      </patternFill>
    </fill>
    <fill>
      <patternFill patternType="solid">
        <fgColor rgb="00B71C1C"/>
      </patternFill>
    </fill>
    <fill>
      <patternFill patternType="solid">
        <fgColor rgb="00FFEBEE"/>
      </patternFill>
    </fill>
    <fill>
      <patternFill patternType="solid">
        <fgColor rgb="004A148C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3" fillId="3" borderId="1" pivotButton="0" quotePrefix="0" xfId="0"/>
    <xf numFmtId="0" fontId="3" fillId="0" borderId="1" pivotButton="0" quotePrefix="0" xfId="0"/>
    <xf numFmtId="0" fontId="5" fillId="0" borderId="0" pivotButton="0" quotePrefix="0" xfId="0"/>
    <xf numFmtId="0" fontId="6" fillId="10" borderId="0" pivotButton="0" quotePrefix="0" xfId="0"/>
    <xf numFmtId="0" fontId="0" fillId="10" borderId="0" pivotButton="0" quotePrefix="0" xfId="0"/>
    <xf numFmtId="0" fontId="7" fillId="0" borderId="1" pivotButton="0" quotePrefix="0" xfId="0"/>
    <xf numFmtId="0" fontId="8" fillId="0" borderId="1" applyAlignment="1" pivotButton="0" quotePrefix="0" xfId="0">
      <alignment horizontal="center"/>
    </xf>
    <xf numFmtId="0" fontId="6" fillId="6" borderId="0" pivotButton="0" quotePrefix="0" xfId="0"/>
    <xf numFmtId="0" fontId="0" fillId="6" borderId="0" pivotButton="0" quotePrefix="0" xfId="0"/>
    <xf numFmtId="0" fontId="6" fillId="8" borderId="0" pivotButton="0" quotePrefix="0" xfId="0"/>
    <xf numFmtId="0" fontId="0" fillId="8" borderId="0" pivotButton="0" quotePrefix="0" xfId="0"/>
    <xf numFmtId="0" fontId="9" fillId="0" borderId="1" applyAlignment="1" pivotButton="0" quotePrefix="0" xfId="0">
      <alignment horizontal="center"/>
    </xf>
    <xf numFmtId="0" fontId="10" fillId="0" borderId="1" applyAlignment="1" pivotButton="0" quotePrefix="0" xfId="0">
      <alignment horizontal="center"/>
    </xf>
    <xf numFmtId="0" fontId="4" fillId="4" borderId="1" applyAlignment="1" pivotButton="0" quotePrefix="0" xfId="0">
      <alignment horizontal="center" vertical="center"/>
    </xf>
    <xf numFmtId="0" fontId="3" fillId="5" borderId="1" pivotButton="0" quotePrefix="0" xfId="0"/>
    <xf numFmtId="0" fontId="4" fillId="6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4" fillId="8" borderId="1" applyAlignment="1" pivotButton="0" quotePrefix="0" xfId="0">
      <alignment horizontal="center" vertical="center" wrapText="1"/>
    </xf>
    <xf numFmtId="0" fontId="3" fillId="9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2E"/>
    <outlinePr summaryBelow="1" summaryRight="1"/>
    <pageSetUpPr/>
  </sheetPr>
  <dimension ref="B2:B23"/>
  <sheetViews>
    <sheetView workbookViewId="0">
      <selection activeCell="A1" sqref="A1"/>
    </sheetView>
  </sheetViews>
  <sheetFormatPr baseColWidth="8" defaultRowHeight="15"/>
  <cols>
    <col width="4" customWidth="1" min="1" max="1"/>
    <col width="80" customWidth="1" min="2" max="2"/>
  </cols>
  <sheetData>
    <row r="2">
      <c r="B2" s="1" t="inlineStr">
        <is>
          <t>301 Redirect Mapping Template — Instructions</t>
        </is>
      </c>
    </row>
    <row r="5">
      <c r="B5" s="2" t="inlineStr">
        <is>
          <t>What is this template?</t>
        </is>
      </c>
    </row>
    <row r="6">
      <c r="B6" s="3" t="inlineStr">
        <is>
          <t>This spreadsheet helps you plan, track, and implement 301 redirects when migrating your ecommerce store to a new platform. It covers every URL type you need to redirect — products, collections, pages, blogs, and more.</t>
        </is>
      </c>
    </row>
    <row r="8">
      <c r="B8" s="2" t="inlineStr">
        <is>
          <t>How to use it:</t>
        </is>
      </c>
    </row>
    <row r="9">
      <c r="B9" s="3" t="inlineStr">
        <is>
          <t>Step 1: Go to the "URL Inventory" sheet and export/list every URL from your OLD platform.</t>
        </is>
      </c>
    </row>
    <row r="10">
      <c r="B10" s="3" t="inlineStr">
        <is>
          <t>Step 2: In the "Redirect Map" sheet, map each old URL to its new URL on the new platform.</t>
        </is>
      </c>
    </row>
    <row r="11">
      <c r="B11" s="3" t="inlineStr">
        <is>
          <t>Step 3: Use the "Pre-Launch Checklist" to verify everything before going live.</t>
        </is>
      </c>
    </row>
    <row r="12">
      <c r="B12" s="3" t="inlineStr">
        <is>
          <t>Step 4: After launch, use the "Post-Migration Audit" sheet to track crawl status and fix issues.</t>
        </is>
      </c>
    </row>
    <row r="14">
      <c r="B14" s="2" t="inlineStr">
        <is>
          <t>Tips:</t>
        </is>
      </c>
    </row>
    <row r="15">
      <c r="B15" s="3" t="inlineStr">
        <is>
          <t>• Export your old sitemap.xml — it contains every indexed URL.</t>
        </is>
      </c>
    </row>
    <row r="16">
      <c r="B16" s="3" t="inlineStr">
        <is>
          <t>• Check Google Search Console for your top-performing pages — prioritise those.</t>
        </is>
      </c>
    </row>
    <row r="17">
      <c r="B17" s="3" t="inlineStr">
        <is>
          <t>• Test redirects BEFORE switching DNS to the new platform.</t>
        </is>
      </c>
    </row>
    <row r="18">
      <c r="B18" s="3" t="inlineStr">
        <is>
          <t>• Monitor 404 errors in Search Console for 90 days after migration.</t>
        </is>
      </c>
    </row>
    <row r="20">
      <c r="B20" s="2" t="inlineStr">
        <is>
          <t>Need help migrating products?</t>
        </is>
      </c>
    </row>
    <row r="21">
      <c r="B21" s="3" t="inlineStr">
        <is>
          <t>Product Upload (productupload.co) lets you import products from your old store — or any supplier website — directly into Shopify, WooCommerce, Wix, BigCommerce, or Squarespace. No CSV files, no manual data entry. AI-powered descriptions, images, and variants included.</t>
        </is>
      </c>
    </row>
    <row r="23">
      <c r="B23" s="3" t="inlineStr">
        <is>
          <t>Free template by productupload.co</t>
        </is>
      </c>
    </row>
  </sheetData>
  <mergeCells count="1">
    <mergeCell ref="B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E7D32"/>
    <outlinePr summaryBelow="1" summaryRight="1"/>
    <pageSetUpPr/>
  </sheetPr>
  <dimension ref="A1:H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5" customWidth="1" min="1" max="1"/>
    <col width="50" customWidth="1" min="2" max="2"/>
    <col width="18" customWidth="1" min="3" max="3"/>
    <col width="35" customWidth="1" min="4" max="4"/>
    <col width="20" customWidth="1" min="5" max="5"/>
    <col width="12" customWidth="1" min="6" max="6"/>
    <col width="12" customWidth="1" min="7" max="7"/>
    <col width="30" customWidth="1" min="8" max="8"/>
  </cols>
  <sheetData>
    <row r="1">
      <c r="A1" s="4" t="inlineStr">
        <is>
          <t>URL Path</t>
        </is>
      </c>
      <c r="B1" s="4" t="inlineStr">
        <is>
          <t>Full URL</t>
        </is>
      </c>
      <c r="C1" s="4" t="inlineStr">
        <is>
          <t>Page Type</t>
        </is>
      </c>
      <c r="D1" s="4" t="inlineStr">
        <is>
          <t>Page Title</t>
        </is>
      </c>
      <c r="E1" s="4" t="inlineStr">
        <is>
          <t>Monthly Traffic (est.)</t>
        </is>
      </c>
      <c r="F1" s="4" t="inlineStr">
        <is>
          <t>Backlinks</t>
        </is>
      </c>
      <c r="G1" s="4" t="inlineStr">
        <is>
          <t>Priority</t>
        </is>
      </c>
      <c r="H1" s="4" t="inlineStr">
        <is>
          <t>Notes</t>
        </is>
      </c>
    </row>
    <row r="2">
      <c r="A2" s="5" t="inlineStr">
        <is>
          <t>/products/blue-cotton-tee</t>
        </is>
      </c>
      <c r="B2" s="5" t="inlineStr">
        <is>
          <t>https://oldstore.com/products/blue-cotton-tee</t>
        </is>
      </c>
      <c r="C2" s="5" t="inlineStr">
        <is>
          <t>Product</t>
        </is>
      </c>
      <c r="D2" s="5" t="inlineStr">
        <is>
          <t>Blue Cotton T-Shirt</t>
        </is>
      </c>
      <c r="E2" s="5" t="n">
        <v>320</v>
      </c>
      <c r="F2" s="5" t="n">
        <v>5</v>
      </c>
      <c r="G2" s="5" t="inlineStr">
        <is>
          <t>Critical</t>
        </is>
      </c>
      <c r="H2" s="5" t="inlineStr">
        <is>
          <t>Top seller — must redirect</t>
        </is>
      </c>
    </row>
    <row r="3">
      <c r="A3" s="6" t="inlineStr">
        <is>
          <t>/products/leather-crossbody-bag</t>
        </is>
      </c>
      <c r="B3" s="6" t="inlineStr">
        <is>
          <t>https://oldstore.com/products/leather-crossbody-bag</t>
        </is>
      </c>
      <c r="C3" s="6" t="inlineStr">
        <is>
          <t>Product</t>
        </is>
      </c>
      <c r="D3" s="6" t="inlineStr">
        <is>
          <t>Leather Crossbody Bag</t>
        </is>
      </c>
      <c r="E3" s="6" t="n">
        <v>185</v>
      </c>
      <c r="F3" s="6" t="n">
        <v>12</v>
      </c>
      <c r="G3" s="6" t="inlineStr">
        <is>
          <t>Critical</t>
        </is>
      </c>
      <c r="H3" s="6" t="inlineStr">
        <is>
          <t>Featured in press — strong backlinks</t>
        </is>
      </c>
    </row>
    <row r="4">
      <c r="A4" s="5" t="inlineStr">
        <is>
          <t>/collections/summer-sale</t>
        </is>
      </c>
      <c r="B4" s="5" t="inlineStr">
        <is>
          <t>https://oldstore.com/collections/summer-sale</t>
        </is>
      </c>
      <c r="C4" s="5" t="inlineStr">
        <is>
          <t>Collection/Category</t>
        </is>
      </c>
      <c r="D4" s="5" t="inlineStr">
        <is>
          <t>Summer Sale</t>
        </is>
      </c>
      <c r="E4" s="5" t="n">
        <v>890</v>
      </c>
      <c r="F4" s="5" t="n">
        <v>3</v>
      </c>
      <c r="G4" s="5" t="inlineStr">
        <is>
          <t>Critical</t>
        </is>
      </c>
      <c r="H4" s="5" t="inlineStr">
        <is>
          <t>Seasonal collection — high traffic</t>
        </is>
      </c>
    </row>
    <row r="5">
      <c r="A5" s="6" t="inlineStr">
        <is>
          <t>/collections/womens-tops</t>
        </is>
      </c>
      <c r="B5" s="6" t="inlineStr">
        <is>
          <t>https://oldstore.com/collections/womens-tops</t>
        </is>
      </c>
      <c r="C5" s="6" t="inlineStr">
        <is>
          <t>Collection/Category</t>
        </is>
      </c>
      <c r="D5" s="6" t="inlineStr">
        <is>
          <t>Women's Tops</t>
        </is>
      </c>
      <c r="E5" s="6" t="n">
        <v>540</v>
      </c>
      <c r="F5" s="6" t="n">
        <v>2</v>
      </c>
      <c r="G5" s="6" t="inlineStr">
        <is>
          <t>High</t>
        </is>
      </c>
      <c r="H5" s="6" t="inlineStr"/>
    </row>
    <row r="6">
      <c r="A6" s="5" t="inlineStr">
        <is>
          <t>/pages/about-us</t>
        </is>
      </c>
      <c r="B6" s="5" t="inlineStr">
        <is>
          <t>https://oldstore.com/pages/about-us</t>
        </is>
      </c>
      <c r="C6" s="5" t="inlineStr">
        <is>
          <t>Static Page</t>
        </is>
      </c>
      <c r="D6" s="5" t="inlineStr">
        <is>
          <t>About Us</t>
        </is>
      </c>
      <c r="E6" s="5" t="n">
        <v>120</v>
      </c>
      <c r="F6" s="5" t="n">
        <v>8</v>
      </c>
      <c r="G6" s="5" t="inlineStr">
        <is>
          <t>High</t>
        </is>
      </c>
      <c r="H6" s="5" t="inlineStr">
        <is>
          <t>Links from partner sites</t>
        </is>
      </c>
    </row>
    <row r="7">
      <c r="A7" s="6" t="inlineStr">
        <is>
          <t>/pages/shipping-policy</t>
        </is>
      </c>
      <c r="B7" s="6" t="inlineStr">
        <is>
          <t>https://oldstore.com/pages/shipping-policy</t>
        </is>
      </c>
      <c r="C7" s="6" t="inlineStr">
        <is>
          <t>Static Page</t>
        </is>
      </c>
      <c r="D7" s="6" t="inlineStr">
        <is>
          <t>Shipping Policy</t>
        </is>
      </c>
      <c r="E7" s="6" t="n">
        <v>65</v>
      </c>
      <c r="F7" s="6" t="n">
        <v>1</v>
      </c>
      <c r="G7" s="6" t="inlineStr">
        <is>
          <t>Medium</t>
        </is>
      </c>
      <c r="H7" s="6" t="inlineStr"/>
    </row>
    <row r="8">
      <c r="A8" s="5" t="inlineStr">
        <is>
          <t>/blogs/style-guide/summer-outfit-ideas</t>
        </is>
      </c>
      <c r="B8" s="5" t="inlineStr">
        <is>
          <t>https://oldstore.com/blogs/style-guide/summer-outfit-ideas</t>
        </is>
      </c>
      <c r="C8" s="5" t="inlineStr">
        <is>
          <t>Blog Post</t>
        </is>
      </c>
      <c r="D8" s="5" t="inlineStr">
        <is>
          <t>10 Summer Outfit Ideas</t>
        </is>
      </c>
      <c r="E8" s="5" t="n">
        <v>1200</v>
      </c>
      <c r="F8" s="5" t="n">
        <v>22</v>
      </c>
      <c r="G8" s="5" t="inlineStr">
        <is>
          <t>Critical</t>
        </is>
      </c>
      <c r="H8" s="5" t="inlineStr">
        <is>
          <t>Top organic page — drives most blog traffic</t>
        </is>
      </c>
    </row>
    <row r="9">
      <c r="A9" s="6" t="inlineStr">
        <is>
          <t>/blogs/style-guide/how-to-style-a-tote-bag</t>
        </is>
      </c>
      <c r="B9" s="6" t="inlineStr">
        <is>
          <t>https://oldstore.com/blogs/style-guide/how-to-style-a-tote-bag</t>
        </is>
      </c>
      <c r="C9" s="6" t="inlineStr">
        <is>
          <t>Blog Post</t>
        </is>
      </c>
      <c r="D9" s="6" t="inlineStr">
        <is>
          <t>How to Style a Tote Bag</t>
        </is>
      </c>
      <c r="E9" s="6" t="n">
        <v>430</v>
      </c>
      <c r="F9" s="6" t="n">
        <v>7</v>
      </c>
      <c r="G9" s="6" t="inlineStr">
        <is>
          <t>High</t>
        </is>
      </c>
      <c r="H9" s="6" t="inlineStr"/>
    </row>
    <row r="10">
      <c r="A10" s="5" t="inlineStr">
        <is>
          <t>/pages/contact</t>
        </is>
      </c>
      <c r="B10" s="5" t="inlineStr">
        <is>
          <t>https://oldstore.com/pages/contact</t>
        </is>
      </c>
      <c r="C10" s="5" t="inlineStr">
        <is>
          <t>Static Page</t>
        </is>
      </c>
      <c r="D10" s="5" t="inlineStr">
        <is>
          <t>Contact Us</t>
        </is>
      </c>
      <c r="E10" s="5" t="n">
        <v>90</v>
      </c>
      <c r="F10" s="5" t="n">
        <v>4</v>
      </c>
      <c r="G10" s="5" t="inlineStr">
        <is>
          <t>Medium</t>
        </is>
      </c>
      <c r="H10" s="5" t="inlineStr"/>
    </row>
    <row r="11">
      <c r="A11" s="6" t="inlineStr">
        <is>
          <t>/pages/size-guide</t>
        </is>
      </c>
      <c r="B11" s="6" t="inlineStr">
        <is>
          <t>https://oldstore.com/pages/size-guide</t>
        </is>
      </c>
      <c r="C11" s="6" t="inlineStr">
        <is>
          <t>Static Page</t>
        </is>
      </c>
      <c r="D11" s="6" t="inlineStr">
        <is>
          <t>Size Guide</t>
        </is>
      </c>
      <c r="E11" s="6" t="n">
        <v>210</v>
      </c>
      <c r="F11" s="6" t="n">
        <v>1</v>
      </c>
      <c r="G11" s="6" t="inlineStr">
        <is>
          <t>High</t>
        </is>
      </c>
      <c r="H11" s="6" t="inlineStr">
        <is>
          <t>Linked from product pages</t>
        </is>
      </c>
    </row>
  </sheetData>
  <autoFilter ref="A1:H11"/>
  <dataValidations count="2">
    <dataValidation sqref="C2:C500" showDropDown="0" showInputMessage="0" showErrorMessage="0" allowBlank="1" error="Please select a valid page type" type="list">
      <formula1>"Product,Collection/Category,Blog Post,Blog Index,Static Page,Homepage,Cart/Checkout,Account Page,Search,Tag Page,Brand Page,Custom Landing Page,Sitemap,Feed/RSS,Other"</formula1>
    </dataValidation>
    <dataValidation sqref="G2:G500" showDropDown="0" showInputMessage="0" showErrorMessage="0" allowBlank="1" type="list">
      <formula1>"Critical,High,Medium,Low"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6A1B9A"/>
    <outlinePr summaryBelow="1" summaryRight="1"/>
    <pageSetUpPr/>
  </sheetPr>
  <dimension ref="B2:F1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20" customWidth="1" min="3" max="3"/>
    <col width="3" customWidth="1" min="4" max="4"/>
    <col width="30" customWidth="1" min="5" max="5"/>
    <col width="20" customWidth="1" min="6" max="6"/>
  </cols>
  <sheetData>
    <row r="2">
      <c r="B2" s="7" t="inlineStr">
        <is>
          <t>Migration Redirect Dashboard</t>
        </is>
      </c>
    </row>
    <row r="4">
      <c r="B4" s="8" t="inlineStr">
        <is>
          <t>Redirect Map Summary</t>
        </is>
      </c>
      <c r="C4" s="9" t="n"/>
      <c r="E4" s="8" t="inlineStr">
        <is>
          <t>Priority Breakdown</t>
        </is>
      </c>
      <c r="F4" s="9" t="n"/>
    </row>
    <row r="5">
      <c r="B5" s="10" t="inlineStr">
        <is>
          <t>Total URLs to Redirect</t>
        </is>
      </c>
      <c r="C5" s="11">
        <f>COUNTA('Redirect Map'!A2:A1000)</f>
        <v/>
      </c>
      <c r="E5" s="10" t="inlineStr">
        <is>
          <t>Critical</t>
        </is>
      </c>
      <c r="F5" s="11">
        <f>COUNTIF('Redirect Map'!G2:G1000,"Critical")</f>
        <v/>
      </c>
    </row>
    <row r="6">
      <c r="B6" s="10" t="inlineStr">
        <is>
          <t>Redirects Mapped</t>
        </is>
      </c>
      <c r="C6" s="11">
        <f>COUNTIF('Redirect Map'!H2:H1000,"Mapped")+COUNTIF('Redirect Map'!H2:H1000,"Implemented")+COUNTIF('Redirect Map'!H2:H1000,"Tested")+COUNTIF('Redirect Map'!H2:H1000,"Live")</f>
        <v/>
      </c>
      <c r="E6" s="10" t="inlineStr">
        <is>
          <t>High</t>
        </is>
      </c>
      <c r="F6" s="11">
        <f>COUNTIF('Redirect Map'!G2:G1000,"High")</f>
        <v/>
      </c>
    </row>
    <row r="7">
      <c r="B7" s="10" t="inlineStr">
        <is>
          <t>Redirects Tested</t>
        </is>
      </c>
      <c r="C7" s="11">
        <f>COUNTIF('Redirect Map'!I2:I1000,"Yes")</f>
        <v/>
      </c>
      <c r="E7" s="10" t="inlineStr">
        <is>
          <t>Medium</t>
        </is>
      </c>
      <c r="F7" s="11">
        <f>COUNTIF('Redirect Map'!G2:G1000,"Medium")</f>
        <v/>
      </c>
    </row>
    <row r="8">
      <c r="B8" s="10" t="inlineStr">
        <is>
          <t>Redirects Live</t>
        </is>
      </c>
      <c r="C8" s="11">
        <f>COUNTIF('Redirect Map'!H2:H1000,"Live")</f>
        <v/>
      </c>
      <c r="E8" s="10" t="inlineStr">
        <is>
          <t>Low</t>
        </is>
      </c>
      <c r="F8" s="11">
        <f>COUNTIF('Redirect Map'!G2:G1000,"Low")</f>
        <v/>
      </c>
    </row>
    <row r="9">
      <c r="B9" s="10" t="inlineStr">
        <is>
          <t>Not Started</t>
        </is>
      </c>
      <c r="C9" s="11">
        <f>COUNTIF('Redirect Map'!H2:H1000,"Not Started")</f>
        <v/>
      </c>
    </row>
    <row r="10">
      <c r="B10" s="10" t="inlineStr">
        <is>
          <t>Issues Found</t>
        </is>
      </c>
      <c r="C10" s="11">
        <f>COUNTIF('Redirect Map'!H2:H1000,"Issue")</f>
        <v/>
      </c>
    </row>
    <row r="13">
      <c r="B13" s="12" t="inlineStr">
        <is>
          <t>Pre-Launch Checklist Progress</t>
        </is>
      </c>
      <c r="C13" s="13" t="n"/>
      <c r="E13" s="14" t="inlineStr">
        <is>
          <t>Post-Migration Audit</t>
        </is>
      </c>
      <c r="F13" s="15" t="n"/>
    </row>
    <row r="14">
      <c r="B14" s="10" t="inlineStr">
        <is>
          <t>Tasks Done</t>
        </is>
      </c>
      <c r="C14" s="16">
        <f>COUNTIF('Pre-Launch Checklist'!E2:E50,"Done")</f>
        <v/>
      </c>
      <c r="E14" s="10" t="inlineStr">
        <is>
          <t>URLs Audited</t>
        </is>
      </c>
      <c r="F14" s="17">
        <f>COUNTA('Post-Migration Audit'!A2:A500)</f>
        <v/>
      </c>
    </row>
    <row r="15">
      <c r="B15" s="10" t="inlineStr">
        <is>
          <t>Tasks In Progress</t>
        </is>
      </c>
      <c r="C15" s="16">
        <f>COUNTIF('Pre-Launch Checklist'!E2:E50,"In Progress")</f>
        <v/>
      </c>
      <c r="E15" s="10" t="inlineStr">
        <is>
          <t>Correct Redirects</t>
        </is>
      </c>
      <c r="F15" s="17">
        <f>COUNTIF('Post-Migration Audit'!E2:E500,"Yes")</f>
        <v/>
      </c>
    </row>
    <row r="16">
      <c r="B16" s="10" t="inlineStr">
        <is>
          <t>Tasks Not Started</t>
        </is>
      </c>
      <c r="C16" s="16">
        <f>COUNTIF('Pre-Launch Checklist'!E2:E50,"Not Started")</f>
        <v/>
      </c>
      <c r="E16" s="10" t="inlineStr">
        <is>
          <t>Incorrect/Partial</t>
        </is>
      </c>
      <c r="F16" s="17">
        <f>COUNTIF('Post-Migration Audit'!E2:E500,"No")+COUNTIF('Post-Migration Audit'!E2:E500,"Partial")</f>
        <v/>
      </c>
    </row>
    <row r="17">
      <c r="B17" s="10" t="inlineStr">
        <is>
          <t>Tasks Blocked</t>
        </is>
      </c>
      <c r="C17" s="16">
        <f>COUNTIF('Pre-Launch Checklist'!E2:E50,"Blocked")</f>
        <v/>
      </c>
      <c r="E17" s="10" t="inlineStr">
        <is>
          <t>Indexed on Google</t>
        </is>
      </c>
      <c r="F17" s="17">
        <f>COUNTIF('Post-Migration Audit'!F2:F500,"Yes")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FF6F00"/>
    <outlinePr summaryBelow="1" summaryRight="1"/>
    <pageSetUpPr/>
  </sheetPr>
  <dimension ref="A1:J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5" customWidth="1" min="1" max="1"/>
    <col width="45" customWidth="1" min="2" max="2"/>
    <col width="35" customWidth="1" min="3" max="3"/>
    <col width="45" customWidth="1" min="4" max="4"/>
    <col width="14" customWidth="1" min="5" max="5"/>
    <col width="18" customWidth="1" min="6" max="6"/>
    <col width="12" customWidth="1" min="7" max="7"/>
    <col width="14" customWidth="1" min="8" max="8"/>
    <col width="10" customWidth="1" min="9" max="9"/>
    <col width="30" customWidth="1" min="10" max="10"/>
  </cols>
  <sheetData>
    <row r="1">
      <c r="A1" s="18" t="inlineStr">
        <is>
          <t>Old URL Path</t>
        </is>
      </c>
      <c r="B1" s="18" t="inlineStr">
        <is>
          <t>Old Full URL</t>
        </is>
      </c>
      <c r="C1" s="18" t="inlineStr">
        <is>
          <t>New URL Path</t>
        </is>
      </c>
      <c r="D1" s="18" t="inlineStr">
        <is>
          <t>New Full URL</t>
        </is>
      </c>
      <c r="E1" s="18" t="inlineStr">
        <is>
          <t>Redirect Type</t>
        </is>
      </c>
      <c r="F1" s="18" t="inlineStr">
        <is>
          <t>Page Type</t>
        </is>
      </c>
      <c r="G1" s="18" t="inlineStr">
        <is>
          <t>Priority</t>
        </is>
      </c>
      <c r="H1" s="18" t="inlineStr">
        <is>
          <t>Status</t>
        </is>
      </c>
      <c r="I1" s="18" t="inlineStr">
        <is>
          <t>Tested?</t>
        </is>
      </c>
      <c r="J1" s="18" t="inlineStr">
        <is>
          <t>Notes</t>
        </is>
      </c>
    </row>
    <row r="2">
      <c r="A2" s="19" t="inlineStr">
        <is>
          <t>/products/blue-cotton-tee</t>
        </is>
      </c>
      <c r="B2" s="19" t="inlineStr">
        <is>
          <t>https://oldstore.com/products/blue-cotton-tee</t>
        </is>
      </c>
      <c r="C2" s="19" t="inlineStr">
        <is>
          <t>/shop/blue-cotton-t-shirt</t>
        </is>
      </c>
      <c r="D2" s="19" t="inlineStr">
        <is>
          <t>https://newstore.com/shop/blue-cotton-t-shirt</t>
        </is>
      </c>
      <c r="E2" s="19" t="inlineStr">
        <is>
          <t>301</t>
        </is>
      </c>
      <c r="F2" s="19" t="inlineStr">
        <is>
          <t>Product</t>
        </is>
      </c>
      <c r="G2" s="19" t="inlineStr">
        <is>
          <t>Critical</t>
        </is>
      </c>
      <c r="H2" s="19" t="inlineStr">
        <is>
          <t>Tested</t>
        </is>
      </c>
      <c r="I2" s="19" t="inlineStr">
        <is>
          <t>Yes</t>
        </is>
      </c>
      <c r="J2" s="19" t="inlineStr"/>
    </row>
    <row r="3">
      <c r="A3" s="6" t="inlineStr">
        <is>
          <t>/products/leather-crossbody-bag</t>
        </is>
      </c>
      <c r="B3" s="6" t="inlineStr">
        <is>
          <t>https://oldstore.com/products/leather-crossbody-bag</t>
        </is>
      </c>
      <c r="C3" s="6" t="inlineStr">
        <is>
          <t>/shop/leather-crossbody-bag</t>
        </is>
      </c>
      <c r="D3" s="6" t="inlineStr">
        <is>
          <t>https://newstore.com/shop/leather-crossbody-bag</t>
        </is>
      </c>
      <c r="E3" s="6" t="inlineStr">
        <is>
          <t>301</t>
        </is>
      </c>
      <c r="F3" s="6" t="inlineStr">
        <is>
          <t>Product</t>
        </is>
      </c>
      <c r="G3" s="6" t="inlineStr">
        <is>
          <t>Critical</t>
        </is>
      </c>
      <c r="H3" s="6" t="inlineStr">
        <is>
          <t>Mapped</t>
        </is>
      </c>
      <c r="I3" s="6" t="inlineStr">
        <is>
          <t>No</t>
        </is>
      </c>
      <c r="J3" s="6" t="inlineStr">
        <is>
          <t>Keep same slug</t>
        </is>
      </c>
    </row>
    <row r="4">
      <c r="A4" s="19" t="inlineStr">
        <is>
          <t>/collections/summer-sale</t>
        </is>
      </c>
      <c r="B4" s="19" t="inlineStr">
        <is>
          <t>https://oldstore.com/collections/summer-sale</t>
        </is>
      </c>
      <c r="C4" s="19" t="inlineStr">
        <is>
          <t>/categories/summer-sale</t>
        </is>
      </c>
      <c r="D4" s="19" t="inlineStr">
        <is>
          <t>https://newstore.com/categories/summer-sale</t>
        </is>
      </c>
      <c r="E4" s="19" t="inlineStr">
        <is>
          <t>301</t>
        </is>
      </c>
      <c r="F4" s="19" t="inlineStr">
        <is>
          <t>Collection/Category</t>
        </is>
      </c>
      <c r="G4" s="19" t="inlineStr">
        <is>
          <t>Critical</t>
        </is>
      </c>
      <c r="H4" s="19" t="inlineStr">
        <is>
          <t>Implemented</t>
        </is>
      </c>
      <c r="I4" s="19" t="inlineStr">
        <is>
          <t>Yes</t>
        </is>
      </c>
      <c r="J4" s="19" t="inlineStr"/>
    </row>
    <row r="5">
      <c r="A5" s="6" t="inlineStr">
        <is>
          <t>/collections/womens-tops</t>
        </is>
      </c>
      <c r="B5" s="6" t="inlineStr">
        <is>
          <t>https://oldstore.com/collections/womens-tops</t>
        </is>
      </c>
      <c r="C5" s="6" t="inlineStr">
        <is>
          <t>/categories/womens-tops</t>
        </is>
      </c>
      <c r="D5" s="6" t="inlineStr">
        <is>
          <t>https://newstore.com/categories/womens-tops</t>
        </is>
      </c>
      <c r="E5" s="6" t="inlineStr">
        <is>
          <t>301</t>
        </is>
      </c>
      <c r="F5" s="6" t="inlineStr">
        <is>
          <t>Collection/Category</t>
        </is>
      </c>
      <c r="G5" s="6" t="inlineStr">
        <is>
          <t>High</t>
        </is>
      </c>
      <c r="H5" s="6" t="inlineStr">
        <is>
          <t>Mapped</t>
        </is>
      </c>
      <c r="I5" s="6" t="inlineStr">
        <is>
          <t>No</t>
        </is>
      </c>
      <c r="J5" s="6" t="inlineStr"/>
    </row>
    <row r="6">
      <c r="A6" s="19" t="inlineStr">
        <is>
          <t>/pages/about-us</t>
        </is>
      </c>
      <c r="B6" s="19" t="inlineStr">
        <is>
          <t>https://oldstore.com/pages/about-us</t>
        </is>
      </c>
      <c r="C6" s="19" t="inlineStr">
        <is>
          <t>/about</t>
        </is>
      </c>
      <c r="D6" s="19" t="inlineStr">
        <is>
          <t>https://newstore.com/about</t>
        </is>
      </c>
      <c r="E6" s="19" t="inlineStr">
        <is>
          <t>301</t>
        </is>
      </c>
      <c r="F6" s="19" t="inlineStr">
        <is>
          <t>Static Page</t>
        </is>
      </c>
      <c r="G6" s="19" t="inlineStr">
        <is>
          <t>High</t>
        </is>
      </c>
      <c r="H6" s="19" t="inlineStr">
        <is>
          <t>Tested</t>
        </is>
      </c>
      <c r="I6" s="19" t="inlineStr">
        <is>
          <t>Yes</t>
        </is>
      </c>
      <c r="J6" s="19" t="inlineStr"/>
    </row>
    <row r="7">
      <c r="A7" s="6" t="inlineStr">
        <is>
          <t>/pages/shipping-policy</t>
        </is>
      </c>
      <c r="B7" s="6" t="inlineStr">
        <is>
          <t>https://oldstore.com/pages/shipping-policy</t>
        </is>
      </c>
      <c r="C7" s="6" t="inlineStr">
        <is>
          <t>/policies/shipping</t>
        </is>
      </c>
      <c r="D7" s="6" t="inlineStr">
        <is>
          <t>https://newstore.com/policies/shipping</t>
        </is>
      </c>
      <c r="E7" s="6" t="inlineStr">
        <is>
          <t>301</t>
        </is>
      </c>
      <c r="F7" s="6" t="inlineStr">
        <is>
          <t>Static Page</t>
        </is>
      </c>
      <c r="G7" s="6" t="inlineStr">
        <is>
          <t>Medium</t>
        </is>
      </c>
      <c r="H7" s="6" t="inlineStr">
        <is>
          <t>Mapped</t>
        </is>
      </c>
      <c r="I7" s="6" t="inlineStr">
        <is>
          <t>No</t>
        </is>
      </c>
      <c r="J7" s="6" t="inlineStr"/>
    </row>
    <row r="8">
      <c r="A8" s="19" t="inlineStr">
        <is>
          <t>/blogs/style-guide/summer-outfit-ideas</t>
        </is>
      </c>
      <c r="B8" s="19" t="inlineStr">
        <is>
          <t>https://oldstore.com/blogs/style-guide/summer-outfit-ideas</t>
        </is>
      </c>
      <c r="C8" s="19" t="inlineStr">
        <is>
          <t>/blog/summer-outfit-ideas</t>
        </is>
      </c>
      <c r="D8" s="19" t="inlineStr">
        <is>
          <t>https://newstore.com/blog/summer-outfit-ideas</t>
        </is>
      </c>
      <c r="E8" s="19" t="inlineStr">
        <is>
          <t>301</t>
        </is>
      </c>
      <c r="F8" s="19" t="inlineStr">
        <is>
          <t>Blog Post</t>
        </is>
      </c>
      <c r="G8" s="19" t="inlineStr">
        <is>
          <t>Critical</t>
        </is>
      </c>
      <c r="H8" s="19" t="inlineStr">
        <is>
          <t>Tested</t>
        </is>
      </c>
      <c r="I8" s="19" t="inlineStr">
        <is>
          <t>Yes</t>
        </is>
      </c>
      <c r="J8" s="19" t="inlineStr">
        <is>
          <t>Top organic page</t>
        </is>
      </c>
    </row>
    <row r="9">
      <c r="A9" s="6" t="inlineStr">
        <is>
          <t>/blogs/style-guide/how-to-style-a-tote-bag</t>
        </is>
      </c>
      <c r="B9" s="6" t="inlineStr">
        <is>
          <t>https://oldstore.com/blogs/style-guide/how-to-style-a-tote-bag</t>
        </is>
      </c>
      <c r="C9" s="6" t="inlineStr">
        <is>
          <t>/blog/how-to-style-a-tote-bag</t>
        </is>
      </c>
      <c r="D9" s="6" t="inlineStr">
        <is>
          <t>https://newstore.com/blog/how-to-style-a-tote-bag</t>
        </is>
      </c>
      <c r="E9" s="6" t="inlineStr">
        <is>
          <t>301</t>
        </is>
      </c>
      <c r="F9" s="6" t="inlineStr">
        <is>
          <t>Blog Post</t>
        </is>
      </c>
      <c r="G9" s="6" t="inlineStr">
        <is>
          <t>High</t>
        </is>
      </c>
      <c r="H9" s="6" t="inlineStr">
        <is>
          <t>Not Started</t>
        </is>
      </c>
      <c r="I9" s="6" t="inlineStr">
        <is>
          <t>No</t>
        </is>
      </c>
      <c r="J9" s="6" t="inlineStr"/>
    </row>
    <row r="10">
      <c r="A10" s="19" t="inlineStr">
        <is>
          <t>/pages/contact</t>
        </is>
      </c>
      <c r="B10" s="19" t="inlineStr">
        <is>
          <t>https://oldstore.com/pages/contact</t>
        </is>
      </c>
      <c r="C10" s="19" t="inlineStr">
        <is>
          <t>/contact</t>
        </is>
      </c>
      <c r="D10" s="19" t="inlineStr">
        <is>
          <t>https://newstore.com/contact</t>
        </is>
      </c>
      <c r="E10" s="19" t="inlineStr">
        <is>
          <t>301</t>
        </is>
      </c>
      <c r="F10" s="19" t="inlineStr">
        <is>
          <t>Static Page</t>
        </is>
      </c>
      <c r="G10" s="19" t="inlineStr">
        <is>
          <t>Medium</t>
        </is>
      </c>
      <c r="H10" s="19" t="inlineStr">
        <is>
          <t>Mapped</t>
        </is>
      </c>
      <c r="I10" s="19" t="inlineStr">
        <is>
          <t>No</t>
        </is>
      </c>
      <c r="J10" s="19" t="inlineStr"/>
    </row>
    <row r="11">
      <c r="A11" s="6" t="inlineStr">
        <is>
          <t>/cart</t>
        </is>
      </c>
      <c r="B11" s="6" t="inlineStr">
        <is>
          <t>https://oldstore.com/cart</t>
        </is>
      </c>
      <c r="C11" s="6" t="inlineStr"/>
      <c r="D11" s="6" t="inlineStr"/>
      <c r="E11" s="6" t="inlineStr">
        <is>
          <t>No Redirect Needed</t>
        </is>
      </c>
      <c r="F11" s="6" t="inlineStr">
        <is>
          <t>Cart/Checkout</t>
        </is>
      </c>
      <c r="G11" s="6" t="inlineStr">
        <is>
          <t>Low</t>
        </is>
      </c>
      <c r="H11" s="6" t="inlineStr">
        <is>
          <t>Mapped</t>
        </is>
      </c>
      <c r="I11" s="6" t="inlineStr">
        <is>
          <t>No</t>
        </is>
      </c>
      <c r="J11" s="6" t="inlineStr">
        <is>
          <t>Platform handles /cart natively</t>
        </is>
      </c>
    </row>
  </sheetData>
  <autoFilter ref="A1:J11"/>
  <dataValidations count="5">
    <dataValidation sqref="E2:E1000" showDropDown="0" showInputMessage="0" showErrorMessage="0" allowBlank="1" type="list">
      <formula1>"301,302,410 (Gone),No Redirect Needed"</formula1>
    </dataValidation>
    <dataValidation sqref="H2:H1000" showDropDown="0" showInputMessage="0" showErrorMessage="0" allowBlank="1" type="list">
      <formula1>"Not Started,Mapped,Implemented,Tested,Live,Issue"</formula1>
    </dataValidation>
    <dataValidation sqref="I2:I1000" showDropDown="0" showInputMessage="0" showErrorMessage="0" allowBlank="1" type="list">
      <formula1>"Yes,No"</formula1>
    </dataValidation>
    <dataValidation sqref="G2:G1000" showDropDown="0" showInputMessage="0" showErrorMessage="0" allowBlank="1" type="list">
      <formula1>"Critical,High,Medium,Low"</formula1>
    </dataValidation>
    <dataValidation sqref="F2:F1000" showDropDown="0" showInputMessage="0" showErrorMessage="0" allowBlank="1" type="list">
      <formula1>"Product,Collection/Category,Blog Post,Blog Index,Static Page,Homepage,Cart/Checkout,Account Page,Search,Tag Page,Brand Page,Custom Landing Page,Sitemap,Feed/RSS,Other"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1565C0"/>
    <outlinePr summaryBelow="1" summaryRight="1"/>
    <pageSetUpPr/>
  </sheetPr>
  <dimension ref="A1:G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40" customWidth="1" min="2" max="2"/>
    <col width="18" customWidth="1" min="3" max="3"/>
    <col width="55" customWidth="1" min="4" max="4"/>
    <col width="14" customWidth="1" min="5" max="5"/>
    <col width="15" customWidth="1" min="6" max="6"/>
    <col width="14" customWidth="1" min="7" max="7"/>
  </cols>
  <sheetData>
    <row r="1">
      <c r="A1" s="20" t="inlineStr">
        <is>
          <t>#</t>
        </is>
      </c>
      <c r="B1" s="20" t="inlineStr">
        <is>
          <t>Task</t>
        </is>
      </c>
      <c r="C1" s="20" t="inlineStr">
        <is>
          <t>Category</t>
        </is>
      </c>
      <c r="D1" s="20" t="inlineStr">
        <is>
          <t>Details</t>
        </is>
      </c>
      <c r="E1" s="20" t="inlineStr">
        <is>
          <t>Status</t>
        </is>
      </c>
      <c r="F1" s="20" t="inlineStr">
        <is>
          <t>Owner</t>
        </is>
      </c>
      <c r="G1" s="20" t="inlineStr">
        <is>
          <t>Due Date</t>
        </is>
      </c>
    </row>
    <row r="2">
      <c r="A2" s="21" t="n">
        <v>1</v>
      </c>
      <c r="B2" s="21" t="inlineStr">
        <is>
          <t>Export full sitemap from old platform</t>
        </is>
      </c>
      <c r="C2" s="21" t="inlineStr">
        <is>
          <t>URL Discovery</t>
        </is>
      </c>
      <c r="D2" s="21" t="inlineStr">
        <is>
          <t>Download sitemap.xml or use Screaming Frog to crawl. Include all product, collection, page, and blog URLs.</t>
        </is>
      </c>
      <c r="E2" s="21" t="inlineStr">
        <is>
          <t>Not Started</t>
        </is>
      </c>
      <c r="F2" s="21" t="inlineStr"/>
      <c r="G2" s="21" t="inlineStr"/>
    </row>
    <row r="3">
      <c r="A3" s="22" t="n">
        <v>2</v>
      </c>
      <c r="B3" s="22" t="inlineStr">
        <is>
          <t>Pull top pages from Google Search Console</t>
        </is>
      </c>
      <c r="C3" s="22" t="inlineStr">
        <is>
          <t>URL Discovery</t>
        </is>
      </c>
      <c r="D3" s="22" t="inlineStr">
        <is>
          <t>Export Performance report &gt; Pages. Sort by clicks/impressions for last 12 months. These are your Critical priority redirects.</t>
        </is>
      </c>
      <c r="E3" s="22" t="inlineStr">
        <is>
          <t>Not Started</t>
        </is>
      </c>
      <c r="F3" s="22" t="inlineStr"/>
      <c r="G3" s="22" t="inlineStr"/>
    </row>
    <row r="4">
      <c r="A4" s="21" t="n">
        <v>3</v>
      </c>
      <c r="B4" s="21" t="inlineStr">
        <is>
          <t>Check Google Analytics for top landing pages</t>
        </is>
      </c>
      <c r="C4" s="21" t="inlineStr">
        <is>
          <t>URL Discovery</t>
        </is>
      </c>
      <c r="D4" s="21" t="inlineStr">
        <is>
          <t>Behaviour &gt; Site Content &gt; Landing Pages. Cross-reference with Search Console data.</t>
        </is>
      </c>
      <c r="E4" s="21" t="inlineStr">
        <is>
          <t>Not Started</t>
        </is>
      </c>
      <c r="F4" s="21" t="inlineStr"/>
      <c r="G4" s="21" t="inlineStr"/>
    </row>
    <row r="5">
      <c r="A5" s="22" t="n">
        <v>4</v>
      </c>
      <c r="B5" s="22" t="inlineStr">
        <is>
          <t>Identify all backlinked pages</t>
        </is>
      </c>
      <c r="C5" s="22" t="inlineStr">
        <is>
          <t>URL Discovery</t>
        </is>
      </c>
      <c r="D5" s="22" t="inlineStr">
        <is>
          <t>Use Ahrefs, Moz, or Google Search Console Links report. Any page with external backlinks MUST be redirected.</t>
        </is>
      </c>
      <c r="E5" s="22" t="inlineStr">
        <is>
          <t>Not Started</t>
        </is>
      </c>
      <c r="F5" s="22" t="inlineStr"/>
      <c r="G5" s="22" t="inlineStr"/>
    </row>
    <row r="6">
      <c r="A6" s="21" t="n">
        <v>5</v>
      </c>
      <c r="B6" s="21" t="inlineStr">
        <is>
          <t>Complete URL Inventory sheet</t>
        </is>
      </c>
      <c r="C6" s="21" t="inlineStr">
        <is>
          <t>Mapping</t>
        </is>
      </c>
      <c r="D6" s="21" t="inlineStr">
        <is>
          <t>List every URL from the old site in the URL Inventory tab with page type, traffic, and priority.</t>
        </is>
      </c>
      <c r="E6" s="21" t="inlineStr">
        <is>
          <t>Not Started</t>
        </is>
      </c>
      <c r="F6" s="21" t="inlineStr"/>
      <c r="G6" s="21" t="inlineStr"/>
    </row>
    <row r="7">
      <c r="A7" s="22" t="n">
        <v>6</v>
      </c>
      <c r="B7" s="22" t="inlineStr">
        <is>
          <t>Map all old URLs to new URLs</t>
        </is>
      </c>
      <c r="C7" s="22" t="inlineStr">
        <is>
          <t>Mapping</t>
        </is>
      </c>
      <c r="D7" s="22" t="inlineStr">
        <is>
          <t>Fill in the Redirect Map sheet. Every old URL should have a corresponding new URL or be marked as No Redirect Needed.</t>
        </is>
      </c>
      <c r="E7" s="22" t="inlineStr">
        <is>
          <t>Not Started</t>
        </is>
      </c>
      <c r="F7" s="22" t="inlineStr"/>
      <c r="G7" s="22" t="inlineStr"/>
    </row>
    <row r="8">
      <c r="A8" s="21" t="n">
        <v>7</v>
      </c>
      <c r="B8" s="21" t="inlineStr">
        <is>
          <t>Verify new URL structure on staging</t>
        </is>
      </c>
      <c r="C8" s="21" t="inlineStr">
        <is>
          <t>Mapping</t>
        </is>
      </c>
      <c r="D8" s="21" t="inlineStr">
        <is>
          <t>Confirm every new URL in your map actually exists on the new platform staging site before implementing redirects.</t>
        </is>
      </c>
      <c r="E8" s="21" t="inlineStr">
        <is>
          <t>Not Started</t>
        </is>
      </c>
      <c r="F8" s="21" t="inlineStr"/>
      <c r="G8" s="21" t="inlineStr"/>
    </row>
    <row r="9">
      <c r="A9" s="22" t="n">
        <v>8</v>
      </c>
      <c r="B9" s="22" t="inlineStr">
        <is>
          <t>Implement redirects on new platform</t>
        </is>
      </c>
      <c r="C9" s="22" t="inlineStr">
        <is>
          <t>Implementation</t>
        </is>
      </c>
      <c r="D9" s="22" t="inlineStr">
        <is>
          <t>Add redirects via platform settings (Shopify: Settings &gt; Navigation &gt; URL Redirects) or .htaccess/server config.</t>
        </is>
      </c>
      <c r="E9" s="22" t="inlineStr">
        <is>
          <t>Not Started</t>
        </is>
      </c>
      <c r="F9" s="22" t="inlineStr"/>
      <c r="G9" s="22" t="inlineStr"/>
    </row>
    <row r="10">
      <c r="A10" s="21" t="n">
        <v>9</v>
      </c>
      <c r="B10" s="21" t="inlineStr">
        <is>
          <t>Test all Critical redirects manually</t>
        </is>
      </c>
      <c r="C10" s="21" t="inlineStr">
        <is>
          <t>Testing</t>
        </is>
      </c>
      <c r="D10" s="21" t="inlineStr">
        <is>
          <t>Visit each Critical old URL and verify it 301s to the correct new URL. Check with curl -I or a redirect checker tool.</t>
        </is>
      </c>
      <c r="E10" s="21" t="inlineStr">
        <is>
          <t>Not Started</t>
        </is>
      </c>
      <c r="F10" s="21" t="inlineStr"/>
      <c r="G10" s="21" t="inlineStr"/>
    </row>
    <row r="11">
      <c r="A11" s="22" t="n">
        <v>10</v>
      </c>
      <c r="B11" s="22" t="inlineStr">
        <is>
          <t>Test all High priority redirects</t>
        </is>
      </c>
      <c r="C11" s="22" t="inlineStr">
        <is>
          <t>Testing</t>
        </is>
      </c>
      <c r="D11" s="22" t="inlineStr">
        <is>
          <t>Same process for High priority URLs.</t>
        </is>
      </c>
      <c r="E11" s="22" t="inlineStr">
        <is>
          <t>Not Started</t>
        </is>
      </c>
      <c r="F11" s="22" t="inlineStr"/>
      <c r="G11" s="22" t="inlineStr"/>
    </row>
    <row r="12">
      <c r="A12" s="21" t="n">
        <v>11</v>
      </c>
      <c r="B12" s="21" t="inlineStr">
        <is>
          <t>Bulk test with Screaming Frog</t>
        </is>
      </c>
      <c r="C12" s="21" t="inlineStr">
        <is>
          <t>Testing</t>
        </is>
      </c>
      <c r="D12" s="21" t="inlineStr">
        <is>
          <t>Upload old URL list to Screaming Frog in List Mode. Verify all return 301 status and correct destination.</t>
        </is>
      </c>
      <c r="E12" s="21" t="inlineStr">
        <is>
          <t>Not Started</t>
        </is>
      </c>
      <c r="F12" s="21" t="inlineStr"/>
      <c r="G12" s="21" t="inlineStr"/>
    </row>
    <row r="13">
      <c r="A13" s="22" t="n">
        <v>12</v>
      </c>
      <c r="B13" s="22" t="inlineStr">
        <is>
          <t>Update internal links on new site</t>
        </is>
      </c>
      <c r="C13" s="22" t="inlineStr">
        <is>
          <t>Content</t>
        </is>
      </c>
      <c r="D13" s="22" t="inlineStr">
        <is>
          <t>Search the new site for any links pointing to old URL patterns. Update them to point directly to new URLs.</t>
        </is>
      </c>
      <c r="E13" s="22" t="inlineStr">
        <is>
          <t>Not Started</t>
        </is>
      </c>
      <c r="F13" s="22" t="inlineStr"/>
      <c r="G13" s="22" t="inlineStr"/>
    </row>
    <row r="14">
      <c r="A14" s="21" t="n">
        <v>13</v>
      </c>
      <c r="B14" s="21" t="inlineStr">
        <is>
          <t>Update Google Business Profile URL</t>
        </is>
      </c>
      <c r="C14" s="21" t="inlineStr">
        <is>
          <t>External</t>
        </is>
      </c>
      <c r="D14" s="21" t="inlineStr">
        <is>
          <t>Change your website URL in Google Business Profile to the new domain/URL.</t>
        </is>
      </c>
      <c r="E14" s="21" t="inlineStr">
        <is>
          <t>Not Started</t>
        </is>
      </c>
      <c r="F14" s="21" t="inlineStr"/>
      <c r="G14" s="21" t="inlineStr"/>
    </row>
    <row r="15">
      <c r="A15" s="22" t="n">
        <v>14</v>
      </c>
      <c r="B15" s="22" t="inlineStr">
        <is>
          <t>Update social media profile links</t>
        </is>
      </c>
      <c r="C15" s="22" t="inlineStr">
        <is>
          <t>External</t>
        </is>
      </c>
      <c r="D15" s="22" t="inlineStr">
        <is>
          <t>Update links in Instagram, Facebook, TikTok, Pinterest bios and any pinned posts.</t>
        </is>
      </c>
      <c r="E15" s="22" t="inlineStr">
        <is>
          <t>Not Started</t>
        </is>
      </c>
      <c r="F15" s="22" t="inlineStr"/>
      <c r="G15" s="22" t="inlineStr"/>
    </row>
    <row r="16">
      <c r="A16" s="21" t="n">
        <v>15</v>
      </c>
      <c r="B16" s="21" t="inlineStr">
        <is>
          <t>Notify backlink partners of URL change</t>
        </is>
      </c>
      <c r="C16" s="21" t="inlineStr">
        <is>
          <t>External</t>
        </is>
      </c>
      <c r="D16" s="21" t="inlineStr">
        <is>
          <t>Email partners with high-value backlinks and ask them to update links (reduces redirect dependency over time).</t>
        </is>
      </c>
      <c r="E16" s="21" t="inlineStr">
        <is>
          <t>Not Started</t>
        </is>
      </c>
      <c r="F16" s="21" t="inlineStr"/>
      <c r="G16" s="21" t="inlineStr"/>
    </row>
    <row r="17">
      <c r="A17" s="22" t="n">
        <v>16</v>
      </c>
      <c r="B17" s="22" t="inlineStr">
        <is>
          <t>Submit new sitemap to Google Search Console</t>
        </is>
      </c>
      <c r="C17" s="22" t="inlineStr">
        <is>
          <t>Post-Launch</t>
        </is>
      </c>
      <c r="D17" s="22" t="inlineStr">
        <is>
          <t>Add your new site to GSC if on a new domain. Submit the new sitemap.xml.</t>
        </is>
      </c>
      <c r="E17" s="22" t="inlineStr">
        <is>
          <t>Not Started</t>
        </is>
      </c>
      <c r="F17" s="22" t="inlineStr"/>
      <c r="G17" s="22" t="inlineStr"/>
    </row>
    <row r="18">
      <c r="A18" s="21" t="n">
        <v>17</v>
      </c>
      <c r="B18" s="21" t="inlineStr">
        <is>
          <t>Monitor 404 errors daily for 2 weeks</t>
        </is>
      </c>
      <c r="C18" s="21" t="inlineStr">
        <is>
          <t>Post-Launch</t>
        </is>
      </c>
      <c r="D18" s="21" t="inlineStr">
        <is>
          <t>Check GSC Coverage/Pages report for crawl errors. Fix any missed redirects immediately.</t>
        </is>
      </c>
      <c r="E18" s="21" t="inlineStr">
        <is>
          <t>Not Started</t>
        </is>
      </c>
      <c r="F18" s="21" t="inlineStr"/>
      <c r="G18" s="21" t="inlineStr"/>
    </row>
    <row r="19">
      <c r="A19" s="22" t="n">
        <v>18</v>
      </c>
      <c r="B19" s="22" t="inlineStr">
        <is>
          <t>Compare organic traffic week-over-week</t>
        </is>
      </c>
      <c r="C19" s="22" t="inlineStr">
        <is>
          <t>Post-Launch</t>
        </is>
      </c>
      <c r="D19" s="22" t="inlineStr">
        <is>
          <t>Watch for traffic drops on key pages. Some fluctuation is normal for 2-4 weeks.</t>
        </is>
      </c>
      <c r="E19" s="22" t="inlineStr">
        <is>
          <t>Not Started</t>
        </is>
      </c>
      <c r="F19" s="22" t="inlineStr"/>
      <c r="G19" s="22" t="inlineStr"/>
    </row>
  </sheetData>
  <autoFilter ref="A1:G19"/>
  <dataValidations count="1">
    <dataValidation sqref="E2:E50" showDropDown="0" showInputMessage="0" showErrorMessage="0" allowBlank="1" type="list">
      <formula1>"Not Started,In Progress,Done,Blocked,N/A"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C62828"/>
    <outlinePr summaryBelow="1" summaryRight="1"/>
    <pageSetUpPr/>
  </sheetPr>
  <dimension ref="A1:I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5" customWidth="1" min="1" max="1"/>
    <col width="35" customWidth="1" min="2" max="2"/>
    <col width="14" customWidth="1" min="3" max="3"/>
    <col width="35" customWidth="1" min="4" max="4"/>
    <col width="10" customWidth="1" min="5" max="5"/>
    <col width="16" customWidth="1" min="6" max="6"/>
    <col width="20" customWidth="1" min="7" max="7"/>
    <col width="25" customWidth="1" min="8" max="8"/>
    <col width="30" customWidth="1" min="9" max="9"/>
  </cols>
  <sheetData>
    <row r="1">
      <c r="A1" s="23" t="inlineStr">
        <is>
          <t>URL (Old)</t>
        </is>
      </c>
      <c r="B1" s="23" t="inlineStr">
        <is>
          <t>URL (New)</t>
        </is>
      </c>
      <c r="C1" s="23" t="inlineStr">
        <is>
          <t>HTTP Status</t>
        </is>
      </c>
      <c r="D1" s="23" t="inlineStr">
        <is>
          <t>Redirect Destination</t>
        </is>
      </c>
      <c r="E1" s="23" t="inlineStr">
        <is>
          <t>Correct?</t>
        </is>
      </c>
      <c r="F1" s="23" t="inlineStr">
        <is>
          <t>Google Indexed?</t>
        </is>
      </c>
      <c r="G1" s="23" t="inlineStr">
        <is>
          <t>Organic Traffic Change</t>
        </is>
      </c>
      <c r="H1" s="23" t="inlineStr">
        <is>
          <t>Issue</t>
        </is>
      </c>
      <c r="I1" s="23" t="inlineStr">
        <is>
          <t>Action Needed</t>
        </is>
      </c>
    </row>
    <row r="2">
      <c r="A2" s="24" t="inlineStr">
        <is>
          <t>/products/blue-cotton-tee</t>
        </is>
      </c>
      <c r="B2" s="24" t="inlineStr">
        <is>
          <t>/shop/blue-cotton-t-shirt</t>
        </is>
      </c>
      <c r="C2" s="24" t="inlineStr">
        <is>
          <t>301</t>
        </is>
      </c>
      <c r="D2" s="24" t="inlineStr">
        <is>
          <t>https://newstore.com/shop/blue-cotton-t-shirt</t>
        </is>
      </c>
      <c r="E2" s="24" t="inlineStr">
        <is>
          <t>Yes</t>
        </is>
      </c>
      <c r="F2" s="24" t="inlineStr">
        <is>
          <t>Pending</t>
        </is>
      </c>
      <c r="G2" s="24" t="inlineStr"/>
      <c r="H2" s="24" t="inlineStr"/>
      <c r="I2" s="24" t="inlineStr"/>
    </row>
    <row r="3">
      <c r="A3" s="22" t="inlineStr">
        <is>
          <t>/collections/summer-sale</t>
        </is>
      </c>
      <c r="B3" s="22" t="inlineStr">
        <is>
          <t>/categories/summer-sale</t>
        </is>
      </c>
      <c r="C3" s="22" t="inlineStr">
        <is>
          <t>301</t>
        </is>
      </c>
      <c r="D3" s="22" t="inlineStr">
        <is>
          <t>https://newstore.com/categories/summer-sale</t>
        </is>
      </c>
      <c r="E3" s="22" t="inlineStr">
        <is>
          <t>Yes</t>
        </is>
      </c>
      <c r="F3" s="22" t="inlineStr">
        <is>
          <t>Yes</t>
        </is>
      </c>
      <c r="G3" s="22" t="inlineStr">
        <is>
          <t>-12%</t>
        </is>
      </c>
      <c r="H3" s="22" t="inlineStr"/>
      <c r="I3" s="22" t="inlineStr">
        <is>
          <t>Normal fluctuation — monitor</t>
        </is>
      </c>
    </row>
    <row r="4">
      <c r="A4" s="24" t="inlineStr">
        <is>
          <t>/blogs/style-guide/summer-outfit-ideas</t>
        </is>
      </c>
      <c r="B4" s="24" t="inlineStr">
        <is>
          <t>/blog/summer-outfit-ideas</t>
        </is>
      </c>
      <c r="C4" s="24" t="inlineStr">
        <is>
          <t>404</t>
        </is>
      </c>
      <c r="D4" s="24" t="inlineStr"/>
      <c r="E4" s="24" t="inlineStr">
        <is>
          <t>No</t>
        </is>
      </c>
      <c r="F4" s="24" t="inlineStr">
        <is>
          <t>No</t>
        </is>
      </c>
      <c r="G4" s="24" t="inlineStr">
        <is>
          <t>-100%</t>
        </is>
      </c>
      <c r="H4" s="24" t="inlineStr">
        <is>
          <t>Redirect not implemented</t>
        </is>
      </c>
      <c r="I4" s="24" t="inlineStr">
        <is>
          <t>Add redirect immediately — top page</t>
        </is>
      </c>
    </row>
    <row r="5">
      <c r="A5" s="22" t="inlineStr">
        <is>
          <t>/pages/returns-policy</t>
        </is>
      </c>
      <c r="B5" s="22" t="inlineStr">
        <is>
          <t>/policies/returns</t>
        </is>
      </c>
      <c r="C5" s="22" t="inlineStr">
        <is>
          <t>301</t>
        </is>
      </c>
      <c r="D5" s="22" t="inlineStr">
        <is>
          <t>https://newstore.com/policies/returns</t>
        </is>
      </c>
      <c r="E5" s="22" t="inlineStr">
        <is>
          <t>Yes</t>
        </is>
      </c>
      <c r="F5" s="22" t="inlineStr">
        <is>
          <t>Pending</t>
        </is>
      </c>
      <c r="G5" s="22" t="inlineStr"/>
      <c r="H5" s="22" t="inlineStr"/>
      <c r="I5" s="22" t="inlineStr"/>
    </row>
    <row r="6">
      <c r="A6" s="24" t="inlineStr">
        <is>
          <t>/collections/new-arrivals</t>
        </is>
      </c>
      <c r="B6" s="24" t="inlineStr">
        <is>
          <t>/categories/new-arrivals</t>
        </is>
      </c>
      <c r="C6" s="24" t="inlineStr">
        <is>
          <t>302</t>
        </is>
      </c>
      <c r="D6" s="24" t="inlineStr">
        <is>
          <t>https://newstore.com/categories/new-arrivals</t>
        </is>
      </c>
      <c r="E6" s="24" t="inlineStr">
        <is>
          <t>Partial</t>
        </is>
      </c>
      <c r="F6" s="24" t="inlineStr">
        <is>
          <t>Pending</t>
        </is>
      </c>
      <c r="G6" s="24" t="inlineStr">
        <is>
          <t>-5%</t>
        </is>
      </c>
      <c r="H6" s="24" t="inlineStr">
        <is>
          <t>Using 302 instead of 301</t>
        </is>
      </c>
      <c r="I6" s="24" t="inlineStr">
        <is>
          <t>Change to 301 — 302 does not pass link equity</t>
        </is>
      </c>
    </row>
  </sheetData>
  <autoFilter ref="A1:I6"/>
  <dataValidations count="2">
    <dataValidation sqref="E2:E500" showDropDown="0" showInputMessage="0" showErrorMessage="0" allowBlank="1" type="list">
      <formula1>"Yes,No,Partial"</formula1>
    </dataValidation>
    <dataValidation sqref="F2:F500" showDropDown="0" showInputMessage="0" showErrorMessage="0" allowBlank="1" type="list">
      <formula1>"Yes,No,Pending,Deindexed"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2026-03-27T22:18:32Z</dcterms:created>
  <dcterms:modified xsi:type="dcterms:W3CDTF">2026-03-27T22:18:32Z</dcterms:modified>
</cp:coreProperties>
</file>